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2" i="1"/>
  <c r="P12" s="1"/>
  <c r="O13"/>
  <c r="P13" s="1"/>
  <c r="O19" l="1"/>
  <c r="P19" s="1"/>
  <c r="O16"/>
  <c r="P16" s="1"/>
  <c r="O21"/>
  <c r="P21" s="1"/>
  <c r="O14"/>
  <c r="P14" s="1"/>
  <c r="O22" l="1"/>
  <c r="P22" s="1"/>
  <c r="O23"/>
  <c r="P23" s="1"/>
  <c r="O20"/>
  <c r="P20" s="1"/>
  <c r="O18"/>
  <c r="P18" s="1"/>
  <c r="O17"/>
  <c r="P17" s="1"/>
  <c r="O15"/>
  <c r="P15" s="1"/>
</calcChain>
</file>

<file path=xl/sharedStrings.xml><?xml version="1.0" encoding="utf-8"?>
<sst xmlns="http://schemas.openxmlformats.org/spreadsheetml/2006/main" count="62" uniqueCount="47">
  <si>
    <t>№</t>
  </si>
  <si>
    <t>з.п.</t>
  </si>
  <si>
    <t>П.І.Б.</t>
  </si>
  <si>
    <t>студента</t>
  </si>
  <si>
    <t>№ групи</t>
  </si>
  <si>
    <t>Бали з дисциплін семестрового контролю</t>
  </si>
  <si>
    <t>Підсумковий бал за семестр</t>
  </si>
  <si>
    <t>Бал за академ. успішність</t>
  </si>
  <si>
    <t>Додатковий бал</t>
  </si>
  <si>
    <t>Рейтинговий бал</t>
  </si>
  <si>
    <t>Рекомендація ННІ щодо  нарахування виду стипендії</t>
  </si>
  <si>
    <t>Дисципліна</t>
  </si>
  <si>
    <t>Кількість рекомендованих студентів до отримання стипендії:</t>
  </si>
  <si>
    <r>
      <t xml:space="preserve">Рейтинговий список студентів ННІ  </t>
    </r>
    <r>
      <rPr>
        <u/>
        <sz val="12"/>
        <color rgb="FF000000"/>
        <rFont val="Times New Roman"/>
        <family val="1"/>
        <charset val="204"/>
      </rPr>
      <t xml:space="preserve">ПХВ </t>
    </r>
    <r>
      <rPr>
        <sz val="12"/>
        <color rgb="FF000000"/>
        <rFont val="Times New Roman"/>
        <family val="1"/>
        <charset val="204"/>
      </rPr>
      <t>ХНТУСГ для виплати стипендії</t>
    </r>
  </si>
  <si>
    <t>КІЛЬКІСТЬ БЮДЖЕТНИХ МІСЦЬ за НАПРЯМОМ _14___ ОСІБ.</t>
  </si>
  <si>
    <t>Альошин Владислав Сергійович</t>
  </si>
  <si>
    <t>Бондарєв Олексій Миколайович</t>
  </si>
  <si>
    <t>Голозубов Максим Григорович</t>
  </si>
  <si>
    <t>Гура Дмитро Олександрович</t>
  </si>
  <si>
    <t>Драпалюк Крістіна Сергіївна</t>
  </si>
  <si>
    <t>Коновалов Олександр Олександрович</t>
  </si>
  <si>
    <t>Медвєдєв Богдан Максимович</t>
  </si>
  <si>
    <t>Огнений Дмитро Сергійович</t>
  </si>
  <si>
    <t>Пєстріков Артем Едуардович</t>
  </si>
  <si>
    <t>Сінельников Владислав Сергійович</t>
  </si>
  <si>
    <t>Солдатенко Юрій Ігорович</t>
  </si>
  <si>
    <t>Сташевська Ірина Романівна</t>
  </si>
  <si>
    <t>Сирота</t>
  </si>
  <si>
    <t xml:space="preserve">всього ___6_____ осіб, </t>
  </si>
  <si>
    <t>Спеціальність  133 Галузеве  машинобудування</t>
  </si>
  <si>
    <t>_2____ курс скор.термін навчання</t>
  </si>
  <si>
    <t>43ПЗпр</t>
  </si>
  <si>
    <t>Засоби електрифікації</t>
  </si>
  <si>
    <t>Експлуатація та обслуговування</t>
  </si>
  <si>
    <t>Надійність машин</t>
  </si>
  <si>
    <t>Маркетинг</t>
  </si>
  <si>
    <t>ТОПХВ</t>
  </si>
  <si>
    <t>Ремонт та відновл.обл.</t>
  </si>
  <si>
    <t>ЦЗ</t>
  </si>
  <si>
    <t>МАЛПХВ</t>
  </si>
  <si>
    <t>Іноземна мова</t>
  </si>
  <si>
    <t>Практика</t>
  </si>
  <si>
    <t>О</t>
  </si>
  <si>
    <t>ПР</t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</si>
  <si>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 у підвищеному розмірі (за особливі успіхи у навчанні)  3  особи.</t>
    </r>
  </si>
  <si>
    <t>із них:  ординарної  3  особи;</t>
  </si>
  <si>
    <t xml:space="preserve">Директор ННІ ПХВ                                                                                                         В.В. Бредихін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</si>
</sst>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0" xfId="0" applyFont="1" applyBorder="1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topLeftCell="A15" workbookViewId="0">
      <selection activeCell="B25" sqref="B25:R25"/>
    </sheetView>
  </sheetViews>
  <sheetFormatPr defaultRowHeight="14.4"/>
  <cols>
    <col min="1" max="1" width="3.44140625" style="27" customWidth="1"/>
    <col min="2" max="2" width="17.33203125" customWidth="1"/>
    <col min="3" max="3" width="7.6640625" style="30" customWidth="1"/>
    <col min="4" max="4" width="4.33203125" customWidth="1"/>
    <col min="5" max="5" width="3.6640625" customWidth="1"/>
    <col min="6" max="6" width="4.33203125" customWidth="1"/>
    <col min="7" max="7" width="4.44140625" customWidth="1"/>
    <col min="8" max="8" width="3.6640625" customWidth="1"/>
    <col min="9" max="9" width="3.33203125" customWidth="1"/>
    <col min="10" max="13" width="4.44140625" customWidth="1"/>
    <col min="14" max="14" width="0.109375" hidden="1" customWidth="1"/>
    <col min="15" max="15" width="5.33203125" customWidth="1"/>
    <col min="16" max="16" width="5.88671875" customWidth="1"/>
    <col min="17" max="17" width="3.44140625" customWidth="1"/>
    <col min="18" max="18" width="5.88671875" customWidth="1"/>
    <col min="19" max="19" width="6" customWidth="1"/>
  </cols>
  <sheetData>
    <row r="1" spans="1:22" ht="15.6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5.6">
      <c r="B2" s="32" t="s">
        <v>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5.6">
      <c r="B3" s="32" t="s">
        <v>29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5.6">
      <c r="B5" s="32" t="s">
        <v>12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2" ht="15.6">
      <c r="B6" s="31" t="s">
        <v>28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2" ht="15.6">
      <c r="B7" s="32" t="s">
        <v>45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2" ht="15.6">
      <c r="A8" s="32" t="s">
        <v>44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10" spans="1:22" ht="32.25" customHeight="1">
      <c r="A10" s="12" t="s">
        <v>0</v>
      </c>
      <c r="B10" s="10" t="s">
        <v>2</v>
      </c>
      <c r="C10" s="35" t="s">
        <v>4</v>
      </c>
      <c r="D10" s="37" t="s">
        <v>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5" t="s">
        <v>6</v>
      </c>
      <c r="P10" s="38" t="s">
        <v>7</v>
      </c>
      <c r="Q10" s="38" t="s">
        <v>8</v>
      </c>
      <c r="R10" s="38" t="s">
        <v>9</v>
      </c>
      <c r="S10" s="36" t="s">
        <v>10</v>
      </c>
      <c r="T10" s="1"/>
    </row>
    <row r="11" spans="1:22" ht="122.25" customHeight="1">
      <c r="A11" s="12" t="s">
        <v>1</v>
      </c>
      <c r="B11" s="10" t="s">
        <v>3</v>
      </c>
      <c r="C11" s="35"/>
      <c r="D11" s="6" t="s">
        <v>32</v>
      </c>
      <c r="E11" s="6" t="s">
        <v>33</v>
      </c>
      <c r="F11" s="6" t="s">
        <v>34</v>
      </c>
      <c r="G11" s="6" t="s">
        <v>35</v>
      </c>
      <c r="H11" s="6" t="s">
        <v>36</v>
      </c>
      <c r="I11" s="6" t="s">
        <v>37</v>
      </c>
      <c r="J11" s="6" t="s">
        <v>38</v>
      </c>
      <c r="K11" s="11" t="s">
        <v>39</v>
      </c>
      <c r="L11" s="6" t="s">
        <v>40</v>
      </c>
      <c r="M11" s="6" t="s">
        <v>41</v>
      </c>
      <c r="N11" s="9" t="s">
        <v>11</v>
      </c>
      <c r="O11" s="35"/>
      <c r="P11" s="38"/>
      <c r="Q11" s="38"/>
      <c r="R11" s="38"/>
      <c r="S11" s="36"/>
      <c r="T11" s="1"/>
    </row>
    <row r="12" spans="1:22" ht="30" customHeight="1">
      <c r="A12" s="2">
        <v>1</v>
      </c>
      <c r="B12" s="4" t="s">
        <v>26</v>
      </c>
      <c r="C12" s="23" t="s">
        <v>31</v>
      </c>
      <c r="D12" s="23">
        <v>90</v>
      </c>
      <c r="E12" s="23">
        <v>95</v>
      </c>
      <c r="F12" s="23">
        <v>95</v>
      </c>
      <c r="G12" s="23">
        <v>92</v>
      </c>
      <c r="H12" s="23">
        <v>95</v>
      </c>
      <c r="I12" s="23">
        <v>90</v>
      </c>
      <c r="J12" s="23">
        <v>98</v>
      </c>
      <c r="K12" s="23">
        <v>95</v>
      </c>
      <c r="L12" s="23">
        <v>90</v>
      </c>
      <c r="M12" s="23">
        <v>95</v>
      </c>
      <c r="N12" s="23"/>
      <c r="O12" s="23">
        <f>SUM(D12:N12)</f>
        <v>935</v>
      </c>
      <c r="P12" s="23">
        <f t="shared" ref="P12:P23" si="0">0.9*(O12/10)</f>
        <v>84.15</v>
      </c>
      <c r="Q12" s="23">
        <v>3</v>
      </c>
      <c r="R12" s="23">
        <v>87.15</v>
      </c>
      <c r="S12" s="24" t="s">
        <v>43</v>
      </c>
    </row>
    <row r="13" spans="1:22" ht="30" customHeight="1">
      <c r="A13" s="2">
        <v>2</v>
      </c>
      <c r="B13" s="5" t="s">
        <v>16</v>
      </c>
      <c r="C13" s="23" t="s">
        <v>31</v>
      </c>
      <c r="D13" s="23">
        <v>95</v>
      </c>
      <c r="E13" s="23">
        <v>90</v>
      </c>
      <c r="F13" s="23">
        <v>95</v>
      </c>
      <c r="G13" s="23">
        <v>95</v>
      </c>
      <c r="H13" s="23">
        <v>95</v>
      </c>
      <c r="I13" s="24">
        <v>95</v>
      </c>
      <c r="J13" s="24">
        <v>95</v>
      </c>
      <c r="K13" s="24">
        <v>95</v>
      </c>
      <c r="L13" s="24">
        <v>96</v>
      </c>
      <c r="M13" s="24">
        <v>95</v>
      </c>
      <c r="N13" s="23"/>
      <c r="O13" s="23">
        <f>SUM(D13:N13)</f>
        <v>946</v>
      </c>
      <c r="P13" s="23">
        <f t="shared" si="0"/>
        <v>85.14</v>
      </c>
      <c r="Q13" s="23"/>
      <c r="R13" s="23">
        <v>85.14</v>
      </c>
      <c r="S13" s="24" t="s">
        <v>43</v>
      </c>
      <c r="U13" s="3"/>
    </row>
    <row r="14" spans="1:22" ht="30" customHeight="1">
      <c r="A14" s="2">
        <v>3</v>
      </c>
      <c r="B14" s="4" t="s">
        <v>25</v>
      </c>
      <c r="C14" s="23" t="s">
        <v>31</v>
      </c>
      <c r="D14" s="23">
        <v>96</v>
      </c>
      <c r="E14" s="23">
        <v>95</v>
      </c>
      <c r="F14" s="23">
        <v>89</v>
      </c>
      <c r="G14" s="23">
        <v>95</v>
      </c>
      <c r="H14" s="23">
        <v>95</v>
      </c>
      <c r="I14" s="23">
        <v>90</v>
      </c>
      <c r="J14" s="23">
        <v>98</v>
      </c>
      <c r="K14" s="23">
        <v>95</v>
      </c>
      <c r="L14" s="23">
        <v>95</v>
      </c>
      <c r="M14" s="23">
        <v>95</v>
      </c>
      <c r="N14" s="23"/>
      <c r="O14" s="23">
        <f t="shared" ref="O14:O23" si="1">SUM(D14:N14)</f>
        <v>943</v>
      </c>
      <c r="P14" s="23">
        <f t="shared" si="0"/>
        <v>84.87</v>
      </c>
      <c r="Q14" s="23"/>
      <c r="R14" s="23">
        <v>84.87</v>
      </c>
      <c r="S14" s="24" t="s">
        <v>42</v>
      </c>
    </row>
    <row r="15" spans="1:22" ht="30" customHeight="1">
      <c r="A15" s="28">
        <v>4</v>
      </c>
      <c r="B15" s="4" t="s">
        <v>15</v>
      </c>
      <c r="C15" s="23" t="s">
        <v>31</v>
      </c>
      <c r="D15" s="24">
        <v>95</v>
      </c>
      <c r="E15" s="24">
        <v>95</v>
      </c>
      <c r="F15" s="24">
        <v>92</v>
      </c>
      <c r="G15" s="24">
        <v>91</v>
      </c>
      <c r="H15" s="25">
        <v>95</v>
      </c>
      <c r="I15" s="24">
        <v>95</v>
      </c>
      <c r="J15" s="24">
        <v>95</v>
      </c>
      <c r="K15" s="24">
        <v>95</v>
      </c>
      <c r="L15" s="24">
        <v>95</v>
      </c>
      <c r="M15" s="24">
        <v>90</v>
      </c>
      <c r="N15" s="24"/>
      <c r="O15" s="25">
        <f t="shared" si="1"/>
        <v>938</v>
      </c>
      <c r="P15" s="25">
        <f t="shared" si="0"/>
        <v>84.42</v>
      </c>
      <c r="Q15" s="24"/>
      <c r="R15" s="24">
        <v>84.42</v>
      </c>
      <c r="S15" s="24" t="s">
        <v>43</v>
      </c>
    </row>
    <row r="16" spans="1:22" ht="30" customHeight="1">
      <c r="A16" s="28">
        <v>5</v>
      </c>
      <c r="B16" s="4" t="s">
        <v>17</v>
      </c>
      <c r="C16" s="23" t="s">
        <v>31</v>
      </c>
      <c r="D16" s="24">
        <v>95</v>
      </c>
      <c r="E16" s="24">
        <v>95</v>
      </c>
      <c r="F16" s="24">
        <v>92</v>
      </c>
      <c r="G16" s="24">
        <v>89</v>
      </c>
      <c r="H16" s="25">
        <v>95</v>
      </c>
      <c r="I16" s="26">
        <v>95</v>
      </c>
      <c r="J16" s="26">
        <v>95</v>
      </c>
      <c r="K16" s="26">
        <v>95</v>
      </c>
      <c r="L16" s="26">
        <v>95</v>
      </c>
      <c r="M16" s="26">
        <v>90</v>
      </c>
      <c r="N16" s="24"/>
      <c r="O16" s="25">
        <f t="shared" si="1"/>
        <v>936</v>
      </c>
      <c r="P16" s="25">
        <f t="shared" si="0"/>
        <v>84.24</v>
      </c>
      <c r="Q16" s="24"/>
      <c r="R16" s="24">
        <v>84.24</v>
      </c>
      <c r="S16" s="24" t="s">
        <v>42</v>
      </c>
    </row>
    <row r="17" spans="1:19" ht="30" customHeight="1">
      <c r="A17" s="2">
        <v>6</v>
      </c>
      <c r="B17" s="4" t="s">
        <v>23</v>
      </c>
      <c r="C17" s="23" t="s">
        <v>31</v>
      </c>
      <c r="D17" s="23">
        <v>75</v>
      </c>
      <c r="E17" s="23">
        <v>95</v>
      </c>
      <c r="F17" s="23">
        <v>95</v>
      </c>
      <c r="G17" s="23">
        <v>93</v>
      </c>
      <c r="H17" s="23">
        <v>90</v>
      </c>
      <c r="I17" s="23">
        <v>90</v>
      </c>
      <c r="J17" s="23">
        <v>98</v>
      </c>
      <c r="K17" s="23">
        <v>90</v>
      </c>
      <c r="L17" s="23">
        <v>90</v>
      </c>
      <c r="M17" s="23">
        <v>90</v>
      </c>
      <c r="N17" s="23"/>
      <c r="O17" s="23">
        <f t="shared" si="1"/>
        <v>906</v>
      </c>
      <c r="P17" s="23">
        <f t="shared" si="0"/>
        <v>81.539999999999992</v>
      </c>
      <c r="Q17" s="23"/>
      <c r="R17" s="23">
        <v>81.540000000000006</v>
      </c>
      <c r="S17" s="24" t="s">
        <v>42</v>
      </c>
    </row>
    <row r="18" spans="1:19" ht="30" customHeight="1">
      <c r="A18" s="2">
        <v>7</v>
      </c>
      <c r="B18" s="4" t="s">
        <v>21</v>
      </c>
      <c r="C18" s="23" t="s">
        <v>31</v>
      </c>
      <c r="D18" s="23">
        <v>70</v>
      </c>
      <c r="E18" s="23">
        <v>90</v>
      </c>
      <c r="F18" s="23">
        <v>85</v>
      </c>
      <c r="G18" s="23">
        <v>92</v>
      </c>
      <c r="H18" s="23">
        <v>90</v>
      </c>
      <c r="I18" s="23">
        <v>90</v>
      </c>
      <c r="J18" s="23">
        <v>98</v>
      </c>
      <c r="K18" s="23">
        <v>90</v>
      </c>
      <c r="L18" s="23">
        <v>75</v>
      </c>
      <c r="M18" s="23">
        <v>85</v>
      </c>
      <c r="N18" s="23"/>
      <c r="O18" s="23">
        <f t="shared" si="1"/>
        <v>865</v>
      </c>
      <c r="P18" s="23">
        <f t="shared" si="0"/>
        <v>77.850000000000009</v>
      </c>
      <c r="Q18" s="23"/>
      <c r="R18" s="23">
        <v>77.849999999999994</v>
      </c>
      <c r="S18" s="24"/>
    </row>
    <row r="19" spans="1:19" ht="30" customHeight="1">
      <c r="A19" s="2">
        <v>8</v>
      </c>
      <c r="B19" s="4" t="s">
        <v>19</v>
      </c>
      <c r="C19" s="23" t="s">
        <v>31</v>
      </c>
      <c r="D19" s="23">
        <v>70</v>
      </c>
      <c r="E19" s="23">
        <v>90</v>
      </c>
      <c r="F19" s="23">
        <v>75</v>
      </c>
      <c r="G19" s="23">
        <v>84</v>
      </c>
      <c r="H19" s="23">
        <v>75</v>
      </c>
      <c r="I19" s="23">
        <v>90</v>
      </c>
      <c r="J19" s="23">
        <v>98</v>
      </c>
      <c r="K19" s="23">
        <v>75</v>
      </c>
      <c r="L19" s="23">
        <v>80</v>
      </c>
      <c r="M19" s="23">
        <v>75</v>
      </c>
      <c r="N19" s="23"/>
      <c r="O19" s="23">
        <f t="shared" si="1"/>
        <v>812</v>
      </c>
      <c r="P19" s="23">
        <f t="shared" si="0"/>
        <v>73.08</v>
      </c>
      <c r="Q19" s="23"/>
      <c r="R19" s="23">
        <v>73.08</v>
      </c>
      <c r="S19" s="23" t="s">
        <v>27</v>
      </c>
    </row>
    <row r="20" spans="1:19" ht="30" customHeight="1">
      <c r="A20" s="2">
        <v>9</v>
      </c>
      <c r="B20" s="5" t="s">
        <v>18</v>
      </c>
      <c r="C20" s="23" t="s">
        <v>31</v>
      </c>
      <c r="D20" s="23">
        <v>76</v>
      </c>
      <c r="E20" s="23">
        <v>75</v>
      </c>
      <c r="F20" s="23">
        <v>75</v>
      </c>
      <c r="G20" s="23">
        <v>77</v>
      </c>
      <c r="H20" s="23">
        <v>75</v>
      </c>
      <c r="I20" s="23">
        <v>77</v>
      </c>
      <c r="J20" s="23">
        <v>76</v>
      </c>
      <c r="K20" s="23">
        <v>75</v>
      </c>
      <c r="L20" s="23">
        <v>75</v>
      </c>
      <c r="M20" s="23">
        <v>75</v>
      </c>
      <c r="N20" s="23"/>
      <c r="O20" s="23">
        <f t="shared" si="1"/>
        <v>756</v>
      </c>
      <c r="P20" s="23">
        <f t="shared" si="0"/>
        <v>68.039999999999992</v>
      </c>
      <c r="Q20" s="23"/>
      <c r="R20" s="23">
        <v>68.040000000000006</v>
      </c>
      <c r="S20" s="24"/>
    </row>
    <row r="21" spans="1:19" ht="30" customHeight="1">
      <c r="A21" s="2">
        <v>10</v>
      </c>
      <c r="B21" s="8" t="s">
        <v>24</v>
      </c>
      <c r="C21" s="23" t="s">
        <v>31</v>
      </c>
      <c r="D21" s="23">
        <v>76</v>
      </c>
      <c r="E21" s="23">
        <v>75</v>
      </c>
      <c r="F21" s="23">
        <v>75</v>
      </c>
      <c r="G21" s="23">
        <v>75</v>
      </c>
      <c r="H21" s="23">
        <v>75</v>
      </c>
      <c r="I21" s="23">
        <v>78</v>
      </c>
      <c r="J21" s="23">
        <v>76</v>
      </c>
      <c r="K21" s="23">
        <v>75</v>
      </c>
      <c r="L21" s="23">
        <v>75</v>
      </c>
      <c r="M21" s="23">
        <v>75</v>
      </c>
      <c r="N21" s="23"/>
      <c r="O21" s="23">
        <f t="shared" si="1"/>
        <v>755</v>
      </c>
      <c r="P21" s="23">
        <f t="shared" si="0"/>
        <v>67.95</v>
      </c>
      <c r="Q21" s="23"/>
      <c r="R21" s="23">
        <v>67.95</v>
      </c>
      <c r="S21" s="24"/>
    </row>
    <row r="22" spans="1:19" ht="30" customHeight="1">
      <c r="A22" s="7">
        <v>11</v>
      </c>
      <c r="B22" s="5" t="s">
        <v>20</v>
      </c>
      <c r="C22" s="23" t="s">
        <v>31</v>
      </c>
      <c r="D22" s="23">
        <v>76</v>
      </c>
      <c r="E22" s="23">
        <v>75</v>
      </c>
      <c r="F22" s="23">
        <v>75</v>
      </c>
      <c r="G22" s="23">
        <v>75</v>
      </c>
      <c r="H22" s="23">
        <v>75</v>
      </c>
      <c r="I22" s="23">
        <v>78</v>
      </c>
      <c r="J22" s="23">
        <v>75</v>
      </c>
      <c r="K22" s="23">
        <v>75</v>
      </c>
      <c r="L22" s="23">
        <v>75</v>
      </c>
      <c r="M22" s="23">
        <v>75</v>
      </c>
      <c r="N22" s="23"/>
      <c r="O22" s="23">
        <f t="shared" si="1"/>
        <v>754</v>
      </c>
      <c r="P22" s="23">
        <f t="shared" si="0"/>
        <v>67.860000000000014</v>
      </c>
      <c r="Q22" s="23"/>
      <c r="R22" s="23">
        <v>67.86</v>
      </c>
      <c r="S22" s="24"/>
    </row>
    <row r="23" spans="1:19" ht="30" customHeight="1">
      <c r="A23" s="2">
        <v>12</v>
      </c>
      <c r="B23" s="4" t="s">
        <v>22</v>
      </c>
      <c r="C23" s="23" t="s">
        <v>31</v>
      </c>
      <c r="D23" s="23">
        <v>76</v>
      </c>
      <c r="E23" s="23">
        <v>75</v>
      </c>
      <c r="F23" s="23">
        <v>75</v>
      </c>
      <c r="G23" s="23">
        <v>75</v>
      </c>
      <c r="H23" s="23">
        <v>75</v>
      </c>
      <c r="I23" s="23">
        <v>75</v>
      </c>
      <c r="J23" s="23">
        <v>75</v>
      </c>
      <c r="K23" s="23">
        <v>75</v>
      </c>
      <c r="L23" s="23">
        <v>75</v>
      </c>
      <c r="M23" s="23">
        <v>75</v>
      </c>
      <c r="N23" s="23"/>
      <c r="O23" s="23">
        <f t="shared" si="1"/>
        <v>751</v>
      </c>
      <c r="P23" s="23">
        <f t="shared" si="0"/>
        <v>67.59</v>
      </c>
      <c r="Q23" s="23"/>
      <c r="R23" s="23">
        <v>67.59</v>
      </c>
      <c r="S23" s="24"/>
    </row>
    <row r="24" spans="1:19">
      <c r="A24" s="17"/>
      <c r="B24" s="13"/>
      <c r="C24" s="17"/>
      <c r="D24" s="14"/>
      <c r="E24" s="14"/>
      <c r="F24" s="14"/>
      <c r="G24" s="14"/>
      <c r="H24" s="15"/>
      <c r="I24" s="14"/>
      <c r="J24" s="14"/>
      <c r="K24" s="14"/>
      <c r="L24" s="14"/>
      <c r="M24" s="14"/>
      <c r="N24" s="14"/>
      <c r="O24" s="15"/>
      <c r="P24" s="15"/>
      <c r="Q24" s="14"/>
      <c r="R24" s="14"/>
      <c r="S24" s="14"/>
    </row>
    <row r="25" spans="1:19" ht="28.2" customHeight="1">
      <c r="A25" s="29"/>
      <c r="B25" s="40" t="s">
        <v>46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14"/>
    </row>
    <row r="26" spans="1:19" ht="42.75" customHeight="1">
      <c r="A26" s="17"/>
      <c r="B26" s="16"/>
      <c r="C26" s="39"/>
      <c r="D26" s="39"/>
      <c r="E26" s="39"/>
      <c r="F26" s="39"/>
      <c r="G26" s="39"/>
      <c r="H26" s="39"/>
      <c r="I26" s="14"/>
      <c r="J26" s="14"/>
      <c r="K26" s="14"/>
      <c r="L26" s="14"/>
      <c r="M26" s="14"/>
      <c r="N26" s="14"/>
      <c r="O26" s="15"/>
      <c r="P26" s="15"/>
      <c r="Q26" s="14"/>
      <c r="R26" s="14"/>
      <c r="S26" s="19"/>
    </row>
    <row r="27" spans="1:19" ht="45.75" customHeight="1">
      <c r="A27" s="17"/>
      <c r="B27" s="13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</row>
    <row r="28" spans="1:19" ht="46.5" customHeight="1">
      <c r="A28" s="17"/>
      <c r="B28" s="13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</row>
    <row r="29" spans="1:19">
      <c r="A29" s="17"/>
      <c r="B29" s="13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</row>
    <row r="30" spans="1:19">
      <c r="A30" s="17"/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</row>
    <row r="31" spans="1:19">
      <c r="A31" s="29"/>
      <c r="B31" s="13"/>
      <c r="C31" s="17"/>
      <c r="D31" s="14"/>
      <c r="E31" s="14"/>
      <c r="F31" s="14"/>
      <c r="G31" s="14"/>
      <c r="H31" s="15"/>
      <c r="I31" s="14"/>
      <c r="J31" s="14"/>
      <c r="K31" s="14"/>
      <c r="L31" s="14"/>
      <c r="M31" s="14"/>
      <c r="N31" s="14"/>
      <c r="O31" s="15"/>
      <c r="P31" s="15"/>
      <c r="Q31" s="14"/>
      <c r="R31" s="14"/>
      <c r="S31" s="14"/>
    </row>
    <row r="32" spans="1:19">
      <c r="A32" s="17"/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</row>
    <row r="33" spans="1:19" ht="50.25" customHeight="1">
      <c r="A33" s="17"/>
      <c r="B33" s="13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</row>
    <row r="34" spans="1:19" ht="50.25" customHeight="1">
      <c r="A34" s="17"/>
      <c r="B34" s="13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</row>
    <row r="35" spans="1:19" ht="50.25" customHeight="1">
      <c r="A35" s="17"/>
      <c r="B35" s="13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</row>
    <row r="36" spans="1:19">
      <c r="A36" s="20"/>
      <c r="B36" s="14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>
      <c r="A37" s="20"/>
      <c r="B37" s="22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>
      <c r="A38" s="20"/>
      <c r="B38" s="22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>
      <c r="A39" s="20"/>
      <c r="B39" s="22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</sheetData>
  <sortState ref="B12:V24">
    <sortCondition descending="1" ref="R12:R24"/>
  </sortState>
  <mergeCells count="16">
    <mergeCell ref="C10:C11"/>
    <mergeCell ref="S10:S11"/>
    <mergeCell ref="D10:N10"/>
    <mergeCell ref="O10:O11"/>
    <mergeCell ref="P10:P11"/>
    <mergeCell ref="Q10:Q11"/>
    <mergeCell ref="R10:R11"/>
    <mergeCell ref="B25:R25"/>
    <mergeCell ref="B6:U6"/>
    <mergeCell ref="B7:U7"/>
    <mergeCell ref="A8:V8"/>
    <mergeCell ref="A1:V1"/>
    <mergeCell ref="B2:V2"/>
    <mergeCell ref="B3:V3"/>
    <mergeCell ref="A4:V4"/>
    <mergeCell ref="B5:U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2021-01-19T06:54:26Z</dcterms:modified>
</cp:coreProperties>
</file>