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19" i="1"/>
  <c r="O18"/>
  <c r="O17"/>
  <c r="O16"/>
  <c r="O15"/>
  <c r="O14"/>
  <c r="O13"/>
  <c r="O12"/>
  <c r="N12"/>
  <c r="N16"/>
  <c r="Q16" s="1"/>
  <c r="N15"/>
  <c r="Q15" s="1"/>
  <c r="N13"/>
  <c r="N19"/>
  <c r="Q19" s="1"/>
  <c r="N14"/>
  <c r="Q14" s="1"/>
  <c r="N17"/>
  <c r="Q17" s="1"/>
  <c r="N18"/>
  <c r="Q18" s="1"/>
  <c r="Q13" l="1"/>
  <c r="Q12"/>
</calcChain>
</file>

<file path=xl/sharedStrings.xml><?xml version="1.0" encoding="utf-8"?>
<sst xmlns="http://schemas.openxmlformats.org/spreadsheetml/2006/main" count="52" uniqueCount="43">
  <si>
    <t>№</t>
  </si>
  <si>
    <t>з.п.</t>
  </si>
  <si>
    <t>П.І.Б.</t>
  </si>
  <si>
    <t>студента</t>
  </si>
  <si>
    <t>№ групи</t>
  </si>
  <si>
    <t>Бали з дисциплін семестрового контролю</t>
  </si>
  <si>
    <t>Підсумковий бал за семестр</t>
  </si>
  <si>
    <t>Бал за академ. успішність</t>
  </si>
  <si>
    <t>Додатковий бал</t>
  </si>
  <si>
    <t>Рейтинговий бал</t>
  </si>
  <si>
    <t>Рекомендація ННІ щодо  нарахування виду стипендії</t>
  </si>
  <si>
    <t>Кількість рекомендованих студентів до отримання стипендії:</t>
  </si>
  <si>
    <t>Напрям підготовки   181 Харчові технології</t>
  </si>
  <si>
    <t>Директор ННІ ПХВ</t>
  </si>
  <si>
    <t>Головешко Олександр Сергійович</t>
  </si>
  <si>
    <t>Деркач Катерина Віталіївна</t>
  </si>
  <si>
    <t>Куліш Ольга Костянтинівна</t>
  </si>
  <si>
    <t>Новосьолов В'ячеслав Дмитрович</t>
  </si>
  <si>
    <t>Радченко Вероніка Андріївна</t>
  </si>
  <si>
    <t>Сердюк Дмитро Олександрович</t>
  </si>
  <si>
    <t>Стадник Марія Вячеславівна</t>
  </si>
  <si>
    <t>В.В. Бредихін</t>
  </si>
  <si>
    <t>Технологія молока</t>
  </si>
  <si>
    <t>Технологія хліба</t>
  </si>
  <si>
    <t>Безпека в н/с</t>
  </si>
  <si>
    <t>Товарознавство</t>
  </si>
  <si>
    <t>Стандартизація</t>
  </si>
  <si>
    <t>Процеси та апарати</t>
  </si>
  <si>
    <t>Тех. оздоровчих продуктів</t>
  </si>
  <si>
    <t>"Food Technologies"</t>
  </si>
  <si>
    <t>35ХТ</t>
  </si>
  <si>
    <r>
      <t>Рейтинговий список студентів ННІ ___</t>
    </r>
    <r>
      <rPr>
        <u/>
        <sz val="12"/>
        <color rgb="FF000000"/>
        <rFont val="Times New Roman"/>
        <family val="1"/>
        <charset val="204"/>
      </rPr>
      <t>ПХВ</t>
    </r>
    <r>
      <rPr>
        <sz val="12"/>
        <color rgb="FF000000"/>
        <rFont val="Times New Roman"/>
        <family val="1"/>
        <charset val="204"/>
      </rPr>
      <t>____ ХНТУСГ для виплати стипендії</t>
    </r>
  </si>
  <si>
    <r>
      <t>__</t>
    </r>
    <r>
      <rPr>
        <u/>
        <sz val="12"/>
        <color rgb="FF000000"/>
        <rFont val="Times New Roman"/>
        <family val="1"/>
        <charset val="204"/>
      </rPr>
      <t>3б</t>
    </r>
    <r>
      <rPr>
        <sz val="12"/>
        <color rgb="FF000000"/>
        <rFont val="Times New Roman"/>
        <family val="1"/>
        <charset val="204"/>
      </rPr>
      <t>__ курс</t>
    </r>
  </si>
  <si>
    <r>
      <t>КІЛЬКІСТЬ БЮДЖЕТНИХ МІСЦЬ за НАПРЯМОМ __</t>
    </r>
    <r>
      <rPr>
        <b/>
        <u/>
        <sz val="11"/>
        <color rgb="FF000000"/>
        <rFont val="Times New Roman"/>
        <family val="1"/>
        <charset val="204"/>
      </rPr>
      <t>11</t>
    </r>
    <r>
      <rPr>
        <b/>
        <sz val="11"/>
        <color rgb="FF000000"/>
        <rFont val="Times New Roman"/>
        <family val="1"/>
        <charset val="204"/>
      </rPr>
      <t>__ ОСІБ.</t>
    </r>
  </si>
  <si>
    <t>Харчові технології ККТЗ</t>
  </si>
  <si>
    <t>Хаврель Ірина Олександрівна</t>
  </si>
  <si>
    <t>Правознавство</t>
  </si>
  <si>
    <t>ПР</t>
  </si>
  <si>
    <t>О</t>
  </si>
  <si>
    <t xml:space="preserve">всього ___4___ осіб, </t>
  </si>
  <si>
    <t>із них:  ординарної __1__ осіб.;</t>
  </si>
  <si>
    <r>
      <rPr>
        <sz val="7"/>
        <color rgb="FF000000"/>
        <rFont val="Times New Roman"/>
        <family val="1"/>
        <charset val="204"/>
      </rPr>
      <t xml:space="preserve">  </t>
    </r>
    <r>
      <rPr>
        <sz val="12"/>
        <color rgb="FF000000"/>
        <rFont val="Times New Roman"/>
        <family val="1"/>
        <charset val="204"/>
      </rPr>
      <t xml:space="preserve"> у підвищеному розмірі (за особливі успіхи у навчанні) __3__ осіб.</t>
    </r>
  </si>
  <si>
    <t>Інв.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</si>
</sst>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7" fillId="0" borderId="0" xfId="0" applyFont="1" applyBorder="1" applyAlignment="1"/>
    <xf numFmtId="164" fontId="7" fillId="0" borderId="0" xfId="0" applyNumberFormat="1" applyFont="1" applyBorder="1" applyAlignme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3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"/>
  <sheetViews>
    <sheetView tabSelected="1" workbookViewId="0">
      <selection activeCell="O13" sqref="O13"/>
    </sheetView>
  </sheetViews>
  <sheetFormatPr defaultColWidth="9.109375" defaultRowHeight="15.6"/>
  <cols>
    <col min="1" max="1" width="5.6640625" style="3" customWidth="1"/>
    <col min="2" max="2" width="30.6640625" style="3" customWidth="1"/>
    <col min="3" max="3" width="8.33203125" style="4" customWidth="1"/>
    <col min="4" max="13" width="5.6640625" style="3" customWidth="1"/>
    <col min="14" max="17" width="7.6640625" style="3" customWidth="1"/>
    <col min="18" max="18" width="5.6640625" style="3" customWidth="1"/>
    <col min="19" max="19" width="6.88671875" style="3" customWidth="1"/>
    <col min="20" max="21" width="9.109375" style="3"/>
    <col min="22" max="22" width="4" style="3" customWidth="1"/>
    <col min="23" max="23" width="1" style="3" customWidth="1"/>
    <col min="24" max="24" width="9.109375" style="3" hidden="1" customWidth="1"/>
    <col min="25" max="16384" width="9.109375" style="3"/>
  </cols>
  <sheetData>
    <row r="1" spans="1:30">
      <c r="A1" s="26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30">
      <c r="B2" s="26" t="s">
        <v>32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30">
      <c r="B3" s="26" t="s">
        <v>12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30" ht="13.8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30">
      <c r="B5" s="26" t="s">
        <v>11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30">
      <c r="B6" s="25" t="s">
        <v>39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0">
      <c r="B7" s="26" t="s">
        <v>40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30">
      <c r="A8" s="26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30"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30" ht="30" customHeight="1">
      <c r="A10" s="15" t="s">
        <v>0</v>
      </c>
      <c r="B10" s="15" t="s">
        <v>2</v>
      </c>
      <c r="C10" s="27" t="s">
        <v>4</v>
      </c>
      <c r="D10" s="28" t="s">
        <v>5</v>
      </c>
      <c r="E10" s="28"/>
      <c r="F10" s="28"/>
      <c r="G10" s="28"/>
      <c r="H10" s="28"/>
      <c r="I10" s="28"/>
      <c r="J10" s="28"/>
      <c r="K10" s="28"/>
      <c r="L10" s="28"/>
      <c r="M10" s="28"/>
      <c r="N10" s="24" t="s">
        <v>6</v>
      </c>
      <c r="O10" s="29" t="s">
        <v>7</v>
      </c>
      <c r="P10" s="29" t="s">
        <v>8</v>
      </c>
      <c r="Q10" s="29" t="s">
        <v>9</v>
      </c>
      <c r="R10" s="24" t="s">
        <v>10</v>
      </c>
      <c r="Z10" s="30"/>
      <c r="AA10" s="31"/>
      <c r="AB10" s="31"/>
      <c r="AC10" s="31"/>
      <c r="AD10" s="30"/>
    </row>
    <row r="11" spans="1:30" ht="120" customHeight="1">
      <c r="A11" s="15" t="s">
        <v>1</v>
      </c>
      <c r="B11" s="15" t="s">
        <v>3</v>
      </c>
      <c r="C11" s="27"/>
      <c r="D11" s="21" t="s">
        <v>22</v>
      </c>
      <c r="E11" s="21" t="s">
        <v>23</v>
      </c>
      <c r="F11" s="21" t="s">
        <v>24</v>
      </c>
      <c r="G11" s="21" t="s">
        <v>25</v>
      </c>
      <c r="H11" s="21" t="s">
        <v>26</v>
      </c>
      <c r="I11" s="21" t="s">
        <v>27</v>
      </c>
      <c r="J11" s="22" t="s">
        <v>28</v>
      </c>
      <c r="K11" s="21" t="s">
        <v>29</v>
      </c>
      <c r="L11" s="21" t="s">
        <v>36</v>
      </c>
      <c r="M11" s="23" t="s">
        <v>34</v>
      </c>
      <c r="N11" s="24"/>
      <c r="O11" s="29"/>
      <c r="P11" s="29"/>
      <c r="Q11" s="29"/>
      <c r="R11" s="24"/>
      <c r="Z11" s="30"/>
      <c r="AA11" s="31"/>
      <c r="AB11" s="31"/>
      <c r="AC11" s="31"/>
      <c r="AD11" s="30"/>
    </row>
    <row r="12" spans="1:30" ht="30" customHeight="1">
      <c r="A12" s="19">
        <v>1</v>
      </c>
      <c r="B12" s="20" t="s">
        <v>35</v>
      </c>
      <c r="C12" s="11" t="s">
        <v>30</v>
      </c>
      <c r="D12" s="12">
        <v>92</v>
      </c>
      <c r="E12" s="12">
        <v>92</v>
      </c>
      <c r="F12" s="12">
        <v>99</v>
      </c>
      <c r="G12" s="12">
        <v>90</v>
      </c>
      <c r="H12" s="12">
        <v>90</v>
      </c>
      <c r="I12" s="12">
        <v>98</v>
      </c>
      <c r="J12" s="12">
        <v>92</v>
      </c>
      <c r="K12" s="12">
        <v>92</v>
      </c>
      <c r="L12" s="12">
        <v>96</v>
      </c>
      <c r="M12" s="12">
        <v>90</v>
      </c>
      <c r="N12" s="12">
        <f t="shared" ref="N12:N19" si="0">SUM(D12:M12)</f>
        <v>931</v>
      </c>
      <c r="O12" s="13">
        <f t="shared" ref="O12:O19" si="1">0.9*(N12/10)</f>
        <v>83.789999999999992</v>
      </c>
      <c r="P12" s="12">
        <v>3</v>
      </c>
      <c r="Q12" s="13">
        <f t="shared" ref="Q12:Q19" si="2">O12+P12</f>
        <v>86.789999999999992</v>
      </c>
      <c r="R12" s="14" t="s">
        <v>37</v>
      </c>
      <c r="Z12" s="1"/>
      <c r="AA12" s="2"/>
      <c r="AB12" s="1"/>
      <c r="AC12" s="2"/>
      <c r="AD12" s="1"/>
    </row>
    <row r="13" spans="1:30" ht="30" customHeight="1">
      <c r="A13" s="9">
        <v>2</v>
      </c>
      <c r="B13" s="16" t="s">
        <v>16</v>
      </c>
      <c r="C13" s="10" t="s">
        <v>30</v>
      </c>
      <c r="D13" s="5">
        <v>92</v>
      </c>
      <c r="E13" s="5">
        <v>92</v>
      </c>
      <c r="F13" s="5">
        <v>99</v>
      </c>
      <c r="G13" s="5">
        <v>90</v>
      </c>
      <c r="H13" s="5">
        <v>90</v>
      </c>
      <c r="I13" s="5">
        <v>95</v>
      </c>
      <c r="J13" s="5">
        <v>92</v>
      </c>
      <c r="K13" s="5">
        <v>92</v>
      </c>
      <c r="L13" s="5">
        <v>95</v>
      </c>
      <c r="M13" s="5">
        <v>92</v>
      </c>
      <c r="N13" s="5">
        <f t="shared" si="0"/>
        <v>929</v>
      </c>
      <c r="O13" s="7">
        <f t="shared" si="1"/>
        <v>83.610000000000014</v>
      </c>
      <c r="P13" s="5"/>
      <c r="Q13" s="7">
        <f t="shared" si="2"/>
        <v>83.610000000000014</v>
      </c>
      <c r="R13" s="6" t="s">
        <v>37</v>
      </c>
      <c r="Z13" s="1"/>
      <c r="AA13" s="2"/>
      <c r="AB13" s="1"/>
      <c r="AC13" s="2"/>
      <c r="AD13" s="1"/>
    </row>
    <row r="14" spans="1:30" ht="30" customHeight="1">
      <c r="A14" s="9">
        <v>3</v>
      </c>
      <c r="B14" s="16" t="s">
        <v>18</v>
      </c>
      <c r="C14" s="10" t="s">
        <v>30</v>
      </c>
      <c r="D14" s="5">
        <v>93</v>
      </c>
      <c r="E14" s="5">
        <v>93</v>
      </c>
      <c r="F14" s="5">
        <v>99</v>
      </c>
      <c r="G14" s="5">
        <v>90</v>
      </c>
      <c r="H14" s="5">
        <v>90</v>
      </c>
      <c r="I14" s="5">
        <v>98</v>
      </c>
      <c r="J14" s="5">
        <v>97</v>
      </c>
      <c r="K14" s="5">
        <v>90</v>
      </c>
      <c r="L14" s="5">
        <v>95</v>
      </c>
      <c r="M14" s="5">
        <v>80</v>
      </c>
      <c r="N14" s="5">
        <f t="shared" si="0"/>
        <v>925</v>
      </c>
      <c r="O14" s="7">
        <f t="shared" si="1"/>
        <v>83.25</v>
      </c>
      <c r="P14" s="5"/>
      <c r="Q14" s="7">
        <f t="shared" si="2"/>
        <v>83.25</v>
      </c>
      <c r="R14" s="6" t="s">
        <v>38</v>
      </c>
      <c r="Z14" s="1"/>
      <c r="AA14" s="2"/>
      <c r="AB14" s="1"/>
      <c r="AC14" s="2"/>
      <c r="AD14" s="1"/>
    </row>
    <row r="15" spans="1:30" ht="30" customHeight="1">
      <c r="A15" s="9">
        <v>4</v>
      </c>
      <c r="B15" s="16" t="s">
        <v>15</v>
      </c>
      <c r="C15" s="10" t="s">
        <v>30</v>
      </c>
      <c r="D15" s="5">
        <v>90</v>
      </c>
      <c r="E15" s="5">
        <v>90</v>
      </c>
      <c r="F15" s="5">
        <v>90</v>
      </c>
      <c r="G15" s="5">
        <v>92</v>
      </c>
      <c r="H15" s="5">
        <v>90</v>
      </c>
      <c r="I15" s="5">
        <v>95</v>
      </c>
      <c r="J15" s="5">
        <v>95</v>
      </c>
      <c r="K15" s="5">
        <v>92</v>
      </c>
      <c r="L15" s="5">
        <v>90</v>
      </c>
      <c r="M15" s="5">
        <v>92</v>
      </c>
      <c r="N15" s="5">
        <f t="shared" si="0"/>
        <v>916</v>
      </c>
      <c r="O15" s="7">
        <f t="shared" si="1"/>
        <v>82.44</v>
      </c>
      <c r="P15" s="5"/>
      <c r="Q15" s="7">
        <f t="shared" si="2"/>
        <v>82.44</v>
      </c>
      <c r="R15" s="6" t="s">
        <v>37</v>
      </c>
      <c r="Z15" s="1"/>
      <c r="AA15" s="2"/>
      <c r="AB15" s="1"/>
      <c r="AC15" s="2"/>
      <c r="AD15" s="1"/>
    </row>
    <row r="16" spans="1:30" ht="30" customHeight="1">
      <c r="A16" s="9">
        <v>5</v>
      </c>
      <c r="B16" s="16" t="s">
        <v>14</v>
      </c>
      <c r="C16" s="10" t="s">
        <v>30</v>
      </c>
      <c r="D16" s="5">
        <v>85</v>
      </c>
      <c r="E16" s="5">
        <v>85</v>
      </c>
      <c r="F16" s="5">
        <v>99</v>
      </c>
      <c r="G16" s="5">
        <v>75</v>
      </c>
      <c r="H16" s="5">
        <v>85</v>
      </c>
      <c r="I16" s="8">
        <v>90</v>
      </c>
      <c r="J16" s="5">
        <v>75</v>
      </c>
      <c r="K16" s="5">
        <v>80</v>
      </c>
      <c r="L16" s="5">
        <v>90</v>
      </c>
      <c r="M16" s="5">
        <v>80</v>
      </c>
      <c r="N16" s="5">
        <f t="shared" si="0"/>
        <v>844</v>
      </c>
      <c r="O16" s="7">
        <f t="shared" si="1"/>
        <v>75.960000000000008</v>
      </c>
      <c r="P16" s="5"/>
      <c r="Q16" s="7">
        <f t="shared" si="2"/>
        <v>75.960000000000008</v>
      </c>
      <c r="R16" s="5"/>
      <c r="Z16" s="1"/>
      <c r="AA16" s="2"/>
      <c r="AB16" s="1"/>
      <c r="AC16" s="2"/>
      <c r="AD16" s="1"/>
    </row>
    <row r="17" spans="1:30" ht="30" customHeight="1">
      <c r="A17" s="9">
        <v>6</v>
      </c>
      <c r="B17" s="17" t="s">
        <v>19</v>
      </c>
      <c r="C17" s="10" t="s">
        <v>30</v>
      </c>
      <c r="D17" s="5">
        <v>79</v>
      </c>
      <c r="E17" s="5">
        <v>79</v>
      </c>
      <c r="F17" s="5">
        <v>98</v>
      </c>
      <c r="G17" s="5">
        <v>82</v>
      </c>
      <c r="H17" s="5">
        <v>75</v>
      </c>
      <c r="I17" s="5">
        <v>85</v>
      </c>
      <c r="J17" s="5">
        <v>80</v>
      </c>
      <c r="K17" s="5">
        <v>82</v>
      </c>
      <c r="L17" s="5">
        <v>85</v>
      </c>
      <c r="M17" s="5">
        <v>85</v>
      </c>
      <c r="N17" s="5">
        <f t="shared" si="0"/>
        <v>830</v>
      </c>
      <c r="O17" s="7">
        <f t="shared" si="1"/>
        <v>74.7</v>
      </c>
      <c r="P17" s="5"/>
      <c r="Q17" s="7">
        <f t="shared" si="2"/>
        <v>74.7</v>
      </c>
      <c r="R17" s="5"/>
      <c r="Z17" s="1"/>
      <c r="AA17" s="2"/>
      <c r="AB17" s="1"/>
      <c r="AC17" s="2"/>
      <c r="AD17" s="1"/>
    </row>
    <row r="18" spans="1:30" ht="30" customHeight="1">
      <c r="A18" s="9">
        <v>7</v>
      </c>
      <c r="B18" s="16" t="s">
        <v>20</v>
      </c>
      <c r="C18" s="10" t="s">
        <v>30</v>
      </c>
      <c r="D18" s="5">
        <v>79</v>
      </c>
      <c r="E18" s="5">
        <v>79</v>
      </c>
      <c r="F18" s="5">
        <v>80</v>
      </c>
      <c r="G18" s="5">
        <v>75</v>
      </c>
      <c r="H18" s="5">
        <v>75</v>
      </c>
      <c r="I18" s="5">
        <v>85</v>
      </c>
      <c r="J18" s="5">
        <v>75</v>
      </c>
      <c r="K18" s="5">
        <v>76</v>
      </c>
      <c r="L18" s="5">
        <v>75</v>
      </c>
      <c r="M18" s="5">
        <v>86</v>
      </c>
      <c r="N18" s="5">
        <f t="shared" si="0"/>
        <v>785</v>
      </c>
      <c r="O18" s="7">
        <f t="shared" si="1"/>
        <v>70.650000000000006</v>
      </c>
      <c r="P18" s="5"/>
      <c r="Q18" s="7">
        <f t="shared" si="2"/>
        <v>70.650000000000006</v>
      </c>
      <c r="R18" s="5"/>
      <c r="Z18" s="1"/>
      <c r="AA18" s="2"/>
      <c r="AB18" s="1"/>
      <c r="AC18" s="2"/>
      <c r="AD18" s="1"/>
    </row>
    <row r="19" spans="1:30" ht="30" customHeight="1">
      <c r="A19" s="9">
        <v>8</v>
      </c>
      <c r="B19" s="16" t="s">
        <v>17</v>
      </c>
      <c r="C19" s="10" t="s">
        <v>30</v>
      </c>
      <c r="D19" s="5">
        <v>78</v>
      </c>
      <c r="E19" s="5">
        <v>78</v>
      </c>
      <c r="F19" s="5">
        <v>86</v>
      </c>
      <c r="G19" s="5">
        <v>73</v>
      </c>
      <c r="H19" s="5">
        <v>80</v>
      </c>
      <c r="I19" s="5">
        <v>75</v>
      </c>
      <c r="J19" s="5">
        <v>77</v>
      </c>
      <c r="K19" s="5">
        <v>75</v>
      </c>
      <c r="L19" s="5">
        <v>75</v>
      </c>
      <c r="M19" s="5">
        <v>75</v>
      </c>
      <c r="N19" s="5">
        <f t="shared" si="0"/>
        <v>772</v>
      </c>
      <c r="O19" s="7">
        <f t="shared" si="1"/>
        <v>69.48</v>
      </c>
      <c r="P19" s="5"/>
      <c r="Q19" s="7">
        <f t="shared" si="2"/>
        <v>69.48</v>
      </c>
      <c r="R19" s="5" t="s">
        <v>42</v>
      </c>
      <c r="Z19" s="1"/>
      <c r="AA19" s="2"/>
      <c r="AB19" s="1"/>
      <c r="AC19" s="2"/>
      <c r="AD19" s="1"/>
    </row>
    <row r="22" spans="1:30">
      <c r="B22" s="3" t="s">
        <v>13</v>
      </c>
      <c r="M22" s="4" t="s">
        <v>21</v>
      </c>
    </row>
  </sheetData>
  <sortState ref="B12:R22">
    <sortCondition descending="1" ref="Q12:Q22"/>
  </sortState>
  <mergeCells count="20">
    <mergeCell ref="A1:X1"/>
    <mergeCell ref="B2:X2"/>
    <mergeCell ref="B3:X3"/>
    <mergeCell ref="A4:X4"/>
    <mergeCell ref="B5:W5"/>
    <mergeCell ref="AD10:AD11"/>
    <mergeCell ref="AC10:AC11"/>
    <mergeCell ref="AB10:AB11"/>
    <mergeCell ref="Z10:Z11"/>
    <mergeCell ref="AA10:AA11"/>
    <mergeCell ref="R10:R11"/>
    <mergeCell ref="B6:W6"/>
    <mergeCell ref="B7:W7"/>
    <mergeCell ref="A8:X8"/>
    <mergeCell ref="C10:C11"/>
    <mergeCell ref="D10:M10"/>
    <mergeCell ref="N10:N11"/>
    <mergeCell ref="O10:O11"/>
    <mergeCell ref="P10:P11"/>
    <mergeCell ref="Q10:Q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2021-01-19T06:54:57Z</dcterms:modified>
</cp:coreProperties>
</file>