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6" i="1"/>
  <c r="Q16" s="1"/>
  <c r="P22" l="1"/>
  <c r="P18"/>
  <c r="Q18" s="1"/>
  <c r="P15"/>
  <c r="Q15" s="1"/>
  <c r="P19"/>
  <c r="Q19" s="1"/>
  <c r="P12"/>
  <c r="Q12" s="1"/>
  <c r="P17"/>
  <c r="Q17" s="1"/>
  <c r="P14" l="1"/>
  <c r="Q14" s="1"/>
  <c r="P13"/>
  <c r="Q13" s="1"/>
  <c r="Q22"/>
  <c r="P21"/>
  <c r="Q21" s="1"/>
  <c r="P20"/>
  <c r="Q20" s="1"/>
</calcChain>
</file>

<file path=xl/sharedStrings.xml><?xml version="1.0" encoding="utf-8"?>
<sst xmlns="http://schemas.openxmlformats.org/spreadsheetml/2006/main" count="62" uniqueCount="50">
  <si>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</si>
  <si>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</si>
  <si>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</si>
  <si>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</si>
  <si>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</si>
  <si>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</si>
  <si>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</si>
  <si>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</si>
  <si>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</si>
  <si>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</si>
  <si>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</si>
  <si>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Дисципліна</t>
  </si>
  <si>
    <t>Кількість рекомендованих студентів до отримання стипендії:</t>
  </si>
  <si>
    <r>
      <t xml:space="preserve">Рейтинговий список студентів ННІ  </t>
    </r>
    <r>
      <rPr>
        <u/>
        <sz val="12"/>
        <color rgb="FF000000"/>
        <rFont val="Times New Roman"/>
        <family val="1"/>
        <charset val="204"/>
      </rPr>
      <t xml:space="preserve">ПХВ </t>
    </r>
    <r>
      <rPr>
        <sz val="12"/>
        <color rgb="FF000000"/>
        <rFont val="Times New Roman"/>
        <family val="1"/>
        <charset val="204"/>
      </rPr>
      <t>ХНТУСГ для виплати стипендії</t>
    </r>
  </si>
  <si>
    <t>КІЛЬКІСТЬ БЮДЖЕТНИХ МІСЦЬ за НАПРЯМОМ _12___ ОСІБ.</t>
  </si>
  <si>
    <t>Бурдяк Ярослав Миколайович</t>
  </si>
  <si>
    <t>Вихор Віктор Вікторович</t>
  </si>
  <si>
    <t>Ганусич Руслан Григорович</t>
  </si>
  <si>
    <t>Григорова Марина Євгенівна</t>
  </si>
  <si>
    <t>Гузика Денис Петрович</t>
  </si>
  <si>
    <t>Краснов Захар Олександрович</t>
  </si>
  <si>
    <t>Пилипенко Станіслав Володимирович</t>
  </si>
  <si>
    <t>Сабельніков Богдан Геннадійович</t>
  </si>
  <si>
    <t>Сємаков Ілля Михайлович</t>
  </si>
  <si>
    <t>Шалімова Дар'я Андріївна</t>
  </si>
  <si>
    <t xml:space="preserve">всього ___5_____ осіб, </t>
  </si>
  <si>
    <t>С,АТО</t>
  </si>
  <si>
    <t>Спеціальність  133 Галузеве  машинобудування</t>
  </si>
  <si>
    <t>21ПЗ</t>
  </si>
  <si>
    <t>_2____ курс</t>
  </si>
  <si>
    <t>Філософія</t>
  </si>
  <si>
    <t>ФМВСГС</t>
  </si>
  <si>
    <t>Теплообмінні процеси</t>
  </si>
  <si>
    <t>Вища математика</t>
  </si>
  <si>
    <t>Теоретична механіка</t>
  </si>
  <si>
    <t>Організація тех.процесів</t>
  </si>
  <si>
    <t>Прикладні комп.технології</t>
  </si>
  <si>
    <t>Правознавство</t>
  </si>
  <si>
    <t>Іноземна мова</t>
  </si>
  <si>
    <t>Навчальна практика</t>
  </si>
  <si>
    <t>Практика з керування с.г.технікою</t>
  </si>
  <si>
    <t>Звягінцева Вікторія Олександрівна</t>
  </si>
  <si>
    <t>21 ПЗ</t>
  </si>
  <si>
    <t>.58</t>
  </si>
  <si>
    <t>.5</t>
  </si>
  <si>
    <t>ПР</t>
  </si>
  <si>
    <t>О</t>
  </si>
  <si>
    <t>із них:  ординарної  1 особа.;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</si>
  <si>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 4  особи.</t>
    </r>
  </si>
  <si>
    <t>Директор ННІ ПХВ                                                                                                                     В.В. Бредихін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</si>
</sst>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topLeftCell="A18" zoomScale="110" zoomScaleNormal="110" workbookViewId="0">
      <selection activeCell="L27" sqref="L27"/>
    </sheetView>
  </sheetViews>
  <sheetFormatPr defaultRowHeight="14.4"/>
  <cols>
    <col min="1" max="1" width="3.44140625" customWidth="1"/>
    <col min="2" max="2" width="17.33203125" customWidth="1"/>
    <col min="3" max="3" width="5.33203125" customWidth="1"/>
    <col min="4" max="14" width="4.77734375" customWidth="1"/>
    <col min="15" max="15" width="0.109375" hidden="1" customWidth="1"/>
    <col min="16" max="16" width="5.33203125" customWidth="1"/>
    <col min="17" max="17" width="5.88671875" customWidth="1"/>
    <col min="18" max="18" width="3.44140625" customWidth="1"/>
    <col min="19" max="19" width="5.88671875" customWidth="1"/>
    <col min="20" max="20" width="6" customWidth="1"/>
  </cols>
  <sheetData>
    <row r="1" spans="1:23" ht="15.6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.6">
      <c r="B2" s="24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6">
      <c r="B3" s="24" t="s">
        <v>27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.6"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3" ht="15.6">
      <c r="B6" s="23" t="s">
        <v>25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3" ht="15.6">
      <c r="B7" s="24" t="s">
        <v>47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3" ht="15.6">
      <c r="A8" s="24" t="s">
        <v>48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10" spans="1:23" ht="32.25" customHeight="1">
      <c r="A10" s="4" t="s">
        <v>0</v>
      </c>
      <c r="B10" s="4" t="s">
        <v>2</v>
      </c>
      <c r="C10" s="27" t="s">
        <v>4</v>
      </c>
      <c r="D10" s="29" t="s">
        <v>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7" t="s">
        <v>6</v>
      </c>
      <c r="Q10" s="30" t="s">
        <v>7</v>
      </c>
      <c r="R10" s="30" t="s">
        <v>8</v>
      </c>
      <c r="S10" s="30" t="s">
        <v>9</v>
      </c>
      <c r="T10" s="28" t="s">
        <v>10</v>
      </c>
      <c r="U10" s="1"/>
    </row>
    <row r="11" spans="1:23" ht="122.25" customHeight="1">
      <c r="A11" s="4" t="s">
        <v>1</v>
      </c>
      <c r="B11" s="4" t="s">
        <v>3</v>
      </c>
      <c r="C11" s="27"/>
      <c r="D11" s="5" t="s">
        <v>30</v>
      </c>
      <c r="E11" s="5" t="s">
        <v>31</v>
      </c>
      <c r="F11" s="5" t="s">
        <v>32</v>
      </c>
      <c r="G11" s="5" t="s">
        <v>33</v>
      </c>
      <c r="H11" s="5" t="s">
        <v>34</v>
      </c>
      <c r="I11" s="5" t="s">
        <v>35</v>
      </c>
      <c r="J11" s="5" t="s">
        <v>36</v>
      </c>
      <c r="K11" s="5" t="s">
        <v>37</v>
      </c>
      <c r="L11" s="5" t="s">
        <v>38</v>
      </c>
      <c r="M11" s="5" t="s">
        <v>39</v>
      </c>
      <c r="N11" s="5" t="s">
        <v>40</v>
      </c>
      <c r="O11" s="3" t="s">
        <v>11</v>
      </c>
      <c r="P11" s="27"/>
      <c r="Q11" s="30"/>
      <c r="R11" s="30"/>
      <c r="S11" s="30"/>
      <c r="T11" s="28"/>
      <c r="U11" s="1"/>
    </row>
    <row r="12" spans="1:23" ht="30" customHeight="1">
      <c r="A12" s="6">
        <v>1</v>
      </c>
      <c r="B12" s="7" t="s">
        <v>24</v>
      </c>
      <c r="C12" s="6" t="s">
        <v>28</v>
      </c>
      <c r="D12" s="6">
        <v>95</v>
      </c>
      <c r="E12" s="6">
        <v>97</v>
      </c>
      <c r="F12" s="6">
        <v>95</v>
      </c>
      <c r="G12" s="6">
        <v>95</v>
      </c>
      <c r="H12" s="6">
        <v>95</v>
      </c>
      <c r="I12" s="6">
        <v>90</v>
      </c>
      <c r="J12" s="6">
        <v>100</v>
      </c>
      <c r="K12" s="6">
        <v>90</v>
      </c>
      <c r="L12" s="6">
        <v>90</v>
      </c>
      <c r="M12" s="6">
        <v>95</v>
      </c>
      <c r="N12" s="6">
        <v>95</v>
      </c>
      <c r="O12" s="6"/>
      <c r="P12" s="6">
        <f t="shared" ref="P12:P22" si="0">SUM(D12:O12)</f>
        <v>1037</v>
      </c>
      <c r="Q12" s="6">
        <f t="shared" ref="Q12:Q22" si="1">0.9*(P12/11)</f>
        <v>84.845454545454544</v>
      </c>
      <c r="R12" s="6">
        <v>3</v>
      </c>
      <c r="S12" s="6">
        <v>87.85</v>
      </c>
      <c r="T12" s="9" t="s">
        <v>45</v>
      </c>
    </row>
    <row r="13" spans="1:23" ht="30" customHeight="1">
      <c r="A13" s="6">
        <v>2</v>
      </c>
      <c r="B13" s="7" t="s">
        <v>21</v>
      </c>
      <c r="C13" s="6" t="s">
        <v>28</v>
      </c>
      <c r="D13" s="6">
        <v>98</v>
      </c>
      <c r="E13" s="6">
        <v>99</v>
      </c>
      <c r="F13" s="6">
        <v>99</v>
      </c>
      <c r="G13" s="6">
        <v>95</v>
      </c>
      <c r="H13" s="6">
        <v>98</v>
      </c>
      <c r="I13" s="6">
        <v>95</v>
      </c>
      <c r="J13" s="6">
        <v>98</v>
      </c>
      <c r="K13" s="6">
        <v>95</v>
      </c>
      <c r="L13" s="6">
        <v>98</v>
      </c>
      <c r="M13" s="6">
        <v>100</v>
      </c>
      <c r="N13" s="6">
        <v>98</v>
      </c>
      <c r="O13" s="6"/>
      <c r="P13" s="6">
        <f t="shared" si="0"/>
        <v>1073</v>
      </c>
      <c r="Q13" s="6">
        <f t="shared" si="1"/>
        <v>87.790909090909096</v>
      </c>
      <c r="R13" s="6"/>
      <c r="S13" s="6">
        <v>87.79</v>
      </c>
      <c r="T13" s="9" t="s">
        <v>45</v>
      </c>
      <c r="V13" s="2"/>
    </row>
    <row r="14" spans="1:23" ht="30" customHeight="1">
      <c r="A14" s="9">
        <v>3</v>
      </c>
      <c r="B14" s="8" t="s">
        <v>20</v>
      </c>
      <c r="C14" s="6" t="s">
        <v>28</v>
      </c>
      <c r="D14" s="6">
        <v>98</v>
      </c>
      <c r="E14" s="6">
        <v>97</v>
      </c>
      <c r="F14" s="6">
        <v>95</v>
      </c>
      <c r="G14" s="6">
        <v>90</v>
      </c>
      <c r="H14" s="6">
        <v>95</v>
      </c>
      <c r="I14" s="6">
        <v>90</v>
      </c>
      <c r="J14" s="6">
        <v>96</v>
      </c>
      <c r="K14" s="6">
        <v>90</v>
      </c>
      <c r="L14" s="6">
        <v>96</v>
      </c>
      <c r="M14" s="6">
        <v>100</v>
      </c>
      <c r="N14" s="6">
        <v>95</v>
      </c>
      <c r="O14" s="6"/>
      <c r="P14" s="6">
        <f t="shared" si="0"/>
        <v>1042</v>
      </c>
      <c r="Q14" s="6">
        <f t="shared" si="1"/>
        <v>85.254545454545465</v>
      </c>
      <c r="R14" s="6"/>
      <c r="S14" s="6">
        <v>85.25</v>
      </c>
      <c r="T14" s="9" t="s">
        <v>45</v>
      </c>
    </row>
    <row r="15" spans="1:23" ht="30" customHeight="1">
      <c r="A15" s="9">
        <v>4</v>
      </c>
      <c r="B15" s="7" t="s">
        <v>15</v>
      </c>
      <c r="C15" s="6" t="s">
        <v>28</v>
      </c>
      <c r="D15" s="9">
        <v>89</v>
      </c>
      <c r="E15" s="9">
        <v>95</v>
      </c>
      <c r="F15" s="9">
        <v>95</v>
      </c>
      <c r="G15" s="9">
        <v>90</v>
      </c>
      <c r="H15" s="10">
        <v>96</v>
      </c>
      <c r="I15" s="9">
        <v>95</v>
      </c>
      <c r="J15" s="9">
        <v>96</v>
      </c>
      <c r="K15" s="9">
        <v>90</v>
      </c>
      <c r="L15" s="9">
        <v>95</v>
      </c>
      <c r="M15" s="9">
        <v>95</v>
      </c>
      <c r="N15" s="9">
        <v>96</v>
      </c>
      <c r="O15" s="9"/>
      <c r="P15" s="10">
        <f t="shared" si="0"/>
        <v>1032</v>
      </c>
      <c r="Q15" s="10">
        <f t="shared" si="1"/>
        <v>84.436363636363637</v>
      </c>
      <c r="R15" s="9"/>
      <c r="S15" s="9">
        <v>84.44</v>
      </c>
      <c r="T15" s="31" t="s">
        <v>46</v>
      </c>
    </row>
    <row r="16" spans="1:23" ht="30" customHeight="1">
      <c r="A16" s="6">
        <v>5</v>
      </c>
      <c r="B16" s="8" t="s">
        <v>41</v>
      </c>
      <c r="C16" s="6" t="s">
        <v>42</v>
      </c>
      <c r="D16" s="6">
        <v>95</v>
      </c>
      <c r="E16" s="6">
        <v>95</v>
      </c>
      <c r="F16" s="6">
        <v>95</v>
      </c>
      <c r="G16" s="6">
        <v>95</v>
      </c>
      <c r="H16" s="6">
        <v>95</v>
      </c>
      <c r="I16" s="6">
        <v>90</v>
      </c>
      <c r="J16" s="6">
        <v>92</v>
      </c>
      <c r="K16" s="6">
        <v>90</v>
      </c>
      <c r="L16" s="6">
        <v>90</v>
      </c>
      <c r="M16" s="6">
        <v>95</v>
      </c>
      <c r="N16" s="6">
        <v>95</v>
      </c>
      <c r="O16" s="6"/>
      <c r="P16" s="6">
        <f t="shared" si="0"/>
        <v>1027</v>
      </c>
      <c r="Q16" s="6">
        <f t="shared" si="1"/>
        <v>84.027272727272731</v>
      </c>
      <c r="R16" s="6"/>
      <c r="S16" s="6">
        <v>84.03</v>
      </c>
      <c r="T16" s="9" t="s">
        <v>45</v>
      </c>
    </row>
    <row r="17" spans="1:20" ht="30" customHeight="1">
      <c r="A17" s="6">
        <v>6</v>
      </c>
      <c r="B17" s="8" t="s">
        <v>17</v>
      </c>
      <c r="C17" s="6" t="s">
        <v>28</v>
      </c>
      <c r="D17" s="6">
        <v>95</v>
      </c>
      <c r="E17" s="6">
        <v>92</v>
      </c>
      <c r="F17" s="6">
        <v>92</v>
      </c>
      <c r="G17" s="6">
        <v>90</v>
      </c>
      <c r="H17" s="6">
        <v>95</v>
      </c>
      <c r="I17" s="6">
        <v>90</v>
      </c>
      <c r="J17" s="6">
        <v>95</v>
      </c>
      <c r="K17" s="6">
        <v>90</v>
      </c>
      <c r="L17" s="6">
        <v>90</v>
      </c>
      <c r="M17" s="6">
        <v>100</v>
      </c>
      <c r="N17" s="6">
        <v>95</v>
      </c>
      <c r="O17" s="6"/>
      <c r="P17" s="6">
        <f t="shared" si="0"/>
        <v>1024</v>
      </c>
      <c r="Q17" s="6">
        <f t="shared" si="1"/>
        <v>83.781818181818181</v>
      </c>
      <c r="R17" s="6"/>
      <c r="S17" s="6">
        <v>83.78</v>
      </c>
      <c r="T17" s="9"/>
    </row>
    <row r="18" spans="1:20" ht="30" customHeight="1">
      <c r="A18" s="6">
        <v>7</v>
      </c>
      <c r="B18" s="7" t="s">
        <v>18</v>
      </c>
      <c r="C18" s="6" t="s">
        <v>28</v>
      </c>
      <c r="D18" s="9">
        <v>95</v>
      </c>
      <c r="E18" s="9">
        <v>85</v>
      </c>
      <c r="F18" s="9">
        <v>85</v>
      </c>
      <c r="G18" s="9">
        <v>70</v>
      </c>
      <c r="H18" s="10">
        <v>95</v>
      </c>
      <c r="I18" s="9">
        <v>90</v>
      </c>
      <c r="J18" s="9">
        <v>76</v>
      </c>
      <c r="K18" s="9">
        <v>90</v>
      </c>
      <c r="L18" s="9">
        <v>90</v>
      </c>
      <c r="M18" s="9">
        <v>95</v>
      </c>
      <c r="N18" s="9">
        <v>95</v>
      </c>
      <c r="O18" s="9"/>
      <c r="P18" s="10">
        <f t="shared" si="0"/>
        <v>966</v>
      </c>
      <c r="Q18" s="10">
        <f t="shared" si="1"/>
        <v>79.036363636363632</v>
      </c>
      <c r="R18" s="9">
        <v>2</v>
      </c>
      <c r="S18" s="9">
        <v>81.040000000000006</v>
      </c>
      <c r="T18" s="6" t="s">
        <v>26</v>
      </c>
    </row>
    <row r="19" spans="1:20" ht="30" customHeight="1">
      <c r="A19" s="6" t="s">
        <v>43</v>
      </c>
      <c r="B19" s="7" t="s">
        <v>23</v>
      </c>
      <c r="C19" s="6" t="s">
        <v>28</v>
      </c>
      <c r="D19" s="9">
        <v>75</v>
      </c>
      <c r="E19" s="9">
        <v>75</v>
      </c>
      <c r="F19" s="9">
        <v>75</v>
      </c>
      <c r="G19" s="9">
        <v>75</v>
      </c>
      <c r="H19" s="10">
        <v>75</v>
      </c>
      <c r="I19" s="9">
        <v>75</v>
      </c>
      <c r="J19" s="9">
        <v>76</v>
      </c>
      <c r="K19" s="9">
        <v>75</v>
      </c>
      <c r="L19" s="9">
        <v>75</v>
      </c>
      <c r="M19" s="9">
        <v>75</v>
      </c>
      <c r="N19" s="9">
        <v>75</v>
      </c>
      <c r="O19" s="9"/>
      <c r="P19" s="10">
        <f t="shared" si="0"/>
        <v>826</v>
      </c>
      <c r="Q19" s="10">
        <f t="shared" si="1"/>
        <v>67.581818181818193</v>
      </c>
      <c r="R19" s="9"/>
      <c r="S19" s="9">
        <v>67.58</v>
      </c>
      <c r="T19" s="9"/>
    </row>
    <row r="20" spans="1:20" ht="30" customHeight="1">
      <c r="A20" s="6" t="s">
        <v>44</v>
      </c>
      <c r="B20" s="7" t="s">
        <v>16</v>
      </c>
      <c r="C20" s="6" t="s">
        <v>28</v>
      </c>
      <c r="D20" s="6">
        <v>75</v>
      </c>
      <c r="E20" s="6">
        <v>75</v>
      </c>
      <c r="F20" s="6">
        <v>75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6">
        <v>75</v>
      </c>
      <c r="N20" s="6">
        <v>75</v>
      </c>
      <c r="O20" s="6"/>
      <c r="P20" s="6">
        <f t="shared" si="0"/>
        <v>825</v>
      </c>
      <c r="Q20" s="6">
        <f t="shared" si="1"/>
        <v>67.5</v>
      </c>
      <c r="R20" s="6"/>
      <c r="S20" s="6">
        <v>67.5</v>
      </c>
      <c r="T20" s="9"/>
    </row>
    <row r="21" spans="1:20" ht="30" customHeight="1">
      <c r="A21" s="10">
        <v>10</v>
      </c>
      <c r="B21" s="8" t="s">
        <v>22</v>
      </c>
      <c r="C21" s="6" t="s">
        <v>28</v>
      </c>
      <c r="D21" s="6">
        <v>75</v>
      </c>
      <c r="E21" s="6">
        <v>75</v>
      </c>
      <c r="F21" s="6">
        <v>75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6">
        <v>75</v>
      </c>
      <c r="N21" s="6">
        <v>75</v>
      </c>
      <c r="O21" s="6"/>
      <c r="P21" s="6">
        <f t="shared" si="0"/>
        <v>825</v>
      </c>
      <c r="Q21" s="6">
        <f t="shared" si="1"/>
        <v>67.5</v>
      </c>
      <c r="R21" s="6"/>
      <c r="S21" s="6">
        <v>67.5</v>
      </c>
      <c r="T21" s="9"/>
    </row>
    <row r="22" spans="1:20" ht="30" customHeight="1">
      <c r="A22" s="6">
        <v>11</v>
      </c>
      <c r="B22" s="7" t="s">
        <v>19</v>
      </c>
      <c r="C22" s="6" t="s">
        <v>28</v>
      </c>
      <c r="D22" s="6">
        <v>75</v>
      </c>
      <c r="E22" s="6">
        <v>75</v>
      </c>
      <c r="F22" s="6">
        <v>75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6">
        <v>75</v>
      </c>
      <c r="N22" s="6">
        <v>75</v>
      </c>
      <c r="O22" s="6"/>
      <c r="P22" s="6">
        <f t="shared" si="0"/>
        <v>825</v>
      </c>
      <c r="Q22" s="6">
        <f t="shared" si="1"/>
        <v>67.5</v>
      </c>
      <c r="R22" s="6"/>
      <c r="S22" s="6">
        <v>67.5</v>
      </c>
      <c r="T22" s="9"/>
    </row>
    <row r="23" spans="1:20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</row>
    <row r="24" spans="1:20" ht="55.5" customHeight="1">
      <c r="A24" s="11"/>
      <c r="B24" s="32" t="s">
        <v>49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61.5" customHeight="1">
      <c r="A25" s="16"/>
      <c r="B25" s="17"/>
      <c r="C25" s="13"/>
      <c r="D25" s="16"/>
      <c r="E25" s="16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8"/>
      <c r="Q25" s="18"/>
      <c r="R25" s="16"/>
      <c r="S25" s="16"/>
      <c r="T25" s="16"/>
    </row>
    <row r="26" spans="1:20">
      <c r="A26" s="16"/>
      <c r="B26" s="19"/>
      <c r="C26" s="19"/>
      <c r="D26" s="16"/>
      <c r="E26" s="16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8"/>
      <c r="Q26" s="18"/>
      <c r="R26" s="16"/>
      <c r="S26" s="16"/>
      <c r="T26" s="16"/>
    </row>
    <row r="27" spans="1:20" ht="42.75" customHeight="1">
      <c r="A27" s="11"/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5"/>
    </row>
    <row r="28" spans="1:20" ht="45.75" customHeight="1">
      <c r="A28" s="11"/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</row>
    <row r="29" spans="1:20" ht="46.5" customHeight="1">
      <c r="A29" s="11"/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</row>
    <row r="30" spans="1:20">
      <c r="A30" s="11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5"/>
    </row>
    <row r="31" spans="1:20">
      <c r="A31" s="11"/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</row>
    <row r="32" spans="1:20">
      <c r="A32" s="16"/>
      <c r="B32" s="12"/>
      <c r="C32" s="13"/>
      <c r="D32" s="16"/>
      <c r="E32" s="16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8"/>
      <c r="Q32" s="18"/>
      <c r="R32" s="16"/>
      <c r="S32" s="16"/>
      <c r="T32" s="16"/>
    </row>
    <row r="33" spans="1:20">
      <c r="A33" s="11"/>
      <c r="B33" s="17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</row>
    <row r="34" spans="1:20" ht="50.25" customHeight="1">
      <c r="A34" s="11"/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</row>
    <row r="35" spans="1:20" ht="50.25" customHeight="1">
      <c r="A35" s="11"/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1:20" ht="50.25" customHeight="1">
      <c r="A36" s="11"/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</row>
    <row r="37" spans="1:20">
      <c r="A37" s="20"/>
      <c r="B37" s="16"/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>
      <c r="A38" s="20"/>
      <c r="B38" s="22"/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>
      <c r="A39" s="20"/>
      <c r="B39" s="22"/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>
      <c r="A40" s="20"/>
      <c r="B40" s="22"/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</sheetData>
  <sortState ref="B12:T22">
    <sortCondition descending="1" ref="S12:S22"/>
  </sortState>
  <mergeCells count="16">
    <mergeCell ref="B24:T24"/>
    <mergeCell ref="C10:C11"/>
    <mergeCell ref="T10:T11"/>
    <mergeCell ref="D10:O10"/>
    <mergeCell ref="P10:P11"/>
    <mergeCell ref="Q10:Q11"/>
    <mergeCell ref="R10:R11"/>
    <mergeCell ref="S10:S11"/>
    <mergeCell ref="B6:V6"/>
    <mergeCell ref="B7:V7"/>
    <mergeCell ref="A8:W8"/>
    <mergeCell ref="A1:W1"/>
    <mergeCell ref="B2:W2"/>
    <mergeCell ref="B3:W3"/>
    <mergeCell ref="A4:W4"/>
    <mergeCell ref="B5:V5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2021-01-19T06:56:41Z</dcterms:modified>
</cp:coreProperties>
</file>